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2285"/>
  </bookViews>
  <sheets>
    <sheet name="Sheet1" sheetId="1" r:id="rId1"/>
    <sheet name="Sheet2" sheetId="2" r:id="rId2"/>
    <sheet name="Sheet3" sheetId="3" r:id="rId3"/>
  </sheets>
  <externalReferences>
    <externalReference r:id="rId4"/>
    <externalReference r:id="rId5"/>
    <externalReference r:id="rId6"/>
  </externalReferences>
  <calcPr calcId="162913"/>
</workbook>
</file>

<file path=xl/calcChain.xml><?xml version="1.0" encoding="utf-8"?>
<calcChain xmlns="http://schemas.openxmlformats.org/spreadsheetml/2006/main">
  <c r="B30" i="1" l="1"/>
  <c r="C30" i="1"/>
  <c r="D30" i="1"/>
  <c r="E30" i="1"/>
  <c r="F30" i="1"/>
  <c r="G30" i="1"/>
  <c r="B31" i="1"/>
  <c r="C31" i="1"/>
  <c r="D31" i="1"/>
  <c r="E31" i="1"/>
  <c r="F31" i="1"/>
  <c r="G31" i="1"/>
  <c r="B32" i="1"/>
  <c r="C32" i="1"/>
  <c r="D32" i="1"/>
  <c r="E32" i="1"/>
  <c r="F32" i="1"/>
  <c r="G32" i="1"/>
  <c r="D27" i="1"/>
  <c r="E27" i="1"/>
  <c r="F27" i="1"/>
  <c r="G27" i="1"/>
  <c r="D28" i="1"/>
  <c r="E28" i="1"/>
  <c r="F28" i="1"/>
  <c r="G28" i="1"/>
  <c r="D29" i="1"/>
  <c r="E29" i="1"/>
  <c r="F29" i="1"/>
  <c r="G29" i="1"/>
  <c r="B27" i="1"/>
  <c r="B28" i="1"/>
  <c r="B29" i="1"/>
  <c r="B25" i="1"/>
  <c r="C25" i="1"/>
  <c r="D25" i="1"/>
  <c r="E25" i="1"/>
  <c r="F25" i="1"/>
  <c r="G25" i="1"/>
  <c r="B26" i="1"/>
  <c r="C26" i="1"/>
  <c r="D26" i="1"/>
  <c r="E26" i="1"/>
  <c r="F26" i="1"/>
  <c r="G26" i="1"/>
</calcChain>
</file>

<file path=xl/sharedStrings.xml><?xml version="1.0" encoding="utf-8"?>
<sst xmlns="http://schemas.openxmlformats.org/spreadsheetml/2006/main" count="127" uniqueCount="80">
  <si>
    <t>編號</t>
    <phoneticPr fontId="2" type="noConversion"/>
  </si>
  <si>
    <t>採購名稱</t>
    <phoneticPr fontId="2" type="noConversion"/>
  </si>
  <si>
    <t>採購品項</t>
    <phoneticPr fontId="2" type="noConversion"/>
  </si>
  <si>
    <t>辦理方式</t>
    <phoneticPr fontId="2" type="noConversion"/>
  </si>
  <si>
    <t>得標廠商</t>
    <phoneticPr fontId="2" type="noConversion"/>
  </si>
  <si>
    <t>採購金額</t>
    <phoneticPr fontId="2" type="noConversion"/>
  </si>
  <si>
    <t>心腦學中心「可攜式高速眼動儀」</t>
    <phoneticPr fontId="2" type="noConversion"/>
  </si>
  <si>
    <t>財物</t>
    <phoneticPr fontId="2" type="noConversion"/>
  </si>
  <si>
    <t>1,700,000元</t>
    <phoneticPr fontId="2" type="noConversion"/>
  </si>
  <si>
    <t>是否接受政府補助</t>
    <phoneticPr fontId="2" type="noConversion"/>
  </si>
  <si>
    <t>否</t>
    <phoneticPr fontId="2" type="noConversion"/>
  </si>
  <si>
    <t>公開招標</t>
    <phoneticPr fontId="2" type="noConversion"/>
  </si>
  <si>
    <t>社會系「台灣教育長期追蹤資料庫後續調查電話訪問」</t>
    <phoneticPr fontId="2" type="noConversion"/>
  </si>
  <si>
    <t>100萬元以上採購案(財物及勞務)</t>
    <phoneticPr fontId="2" type="noConversion"/>
  </si>
  <si>
    <t>勞務</t>
    <phoneticPr fontId="2" type="noConversion"/>
  </si>
  <si>
    <t>異視行銷市場調查股份有限公司</t>
    <phoneticPr fontId="2" type="noConversion"/>
  </si>
  <si>
    <t>2,014,000元</t>
    <phoneticPr fontId="2" type="noConversion"/>
  </si>
  <si>
    <t>傳播學院「劇場音響等設備乙批」</t>
    <phoneticPr fontId="2" type="noConversion"/>
  </si>
  <si>
    <t>百聲國際實業有限公司</t>
    <phoneticPr fontId="2" type="noConversion"/>
  </si>
  <si>
    <t>1,880,000元</t>
    <phoneticPr fontId="2" type="noConversion"/>
  </si>
  <si>
    <t>駐警隊值勤系統更新</t>
    <phoneticPr fontId="2" type="noConversion"/>
  </si>
  <si>
    <t>上瀛通信器材有限公司</t>
    <phoneticPr fontId="2" type="noConversion"/>
  </si>
  <si>
    <t>5,071,973元</t>
    <phoneticPr fontId="2" type="noConversion"/>
  </si>
  <si>
    <t>限制性招標</t>
  </si>
  <si>
    <t>電算中心「勞務承攬」乙批</t>
    <phoneticPr fontId="2" type="noConversion"/>
  </si>
  <si>
    <t>鴻集實業股份有限公司</t>
    <phoneticPr fontId="2" type="noConversion"/>
  </si>
  <si>
    <t>1,210,000元</t>
    <phoneticPr fontId="2" type="noConversion"/>
  </si>
  <si>
    <t>社資中心採購創客空間設備乙批</t>
    <phoneticPr fontId="2" type="noConversion"/>
  </si>
  <si>
    <t>財物</t>
    <phoneticPr fontId="2" type="noConversion"/>
  </si>
  <si>
    <t>財物</t>
    <phoneticPr fontId="2" type="noConversion"/>
  </si>
  <si>
    <t>愛迪斯科技股份有限公司</t>
    <phoneticPr fontId="2" type="noConversion"/>
  </si>
  <si>
    <t>3,700,000元</t>
    <phoneticPr fontId="2" type="noConversion"/>
  </si>
  <si>
    <t xml:space="preserve"> GPU研究雲計畫設備乙批</t>
  </si>
  <si>
    <t>公開招標</t>
  </si>
  <si>
    <t xml:space="preserve"> 否</t>
  </si>
  <si>
    <t>電子郵件系統更新</t>
  </si>
  <si>
    <t>「校園無線網路改善」與「建置高效能數位教學環境」之</t>
  </si>
  <si>
    <t>限制性招標--公告</t>
  </si>
  <si>
    <t>是／ $2,047,900-</t>
  </si>
  <si>
    <t>伺服器負載平衡器乙套</t>
  </si>
  <si>
    <t>微軟教育版全校授權租用一年</t>
  </si>
  <si>
    <t xml:space="preserve">人工智慧選股策略輔助系統「資料模組、策略模組、報表模組」開發 </t>
  </si>
  <si>
    <t>大數軟體有限公司</t>
  </si>
  <si>
    <t>PC299台暨額外項</t>
  </si>
  <si>
    <t>共契下訂與額外項議價</t>
  </si>
  <si>
    <t>頻寬管理器乙批</t>
  </si>
  <si>
    <t>AI深度學習運算</t>
  </si>
  <si>
    <t>佳儀國際有限公司</t>
  </si>
  <si>
    <t>是</t>
  </si>
  <si>
    <t>電子公文系統主機汰換</t>
  </si>
  <si>
    <t>108學年高階經營班「領導與團隊」異地授課</t>
  </si>
  <si>
    <t>限制性招標--後續擴充</t>
  </si>
  <si>
    <t>錫昌科技股份有限公司</t>
    <phoneticPr fontId="2" type="noConversion"/>
  </si>
  <si>
    <t>峰儀科技股份有限公司</t>
    <phoneticPr fontId="2" type="noConversion"/>
  </si>
  <si>
    <t>微程式資訊股份有限公司</t>
    <phoneticPr fontId="2" type="noConversion"/>
  </si>
  <si>
    <t>力麗科技股份有限公司</t>
    <phoneticPr fontId="2" type="noConversion"/>
  </si>
  <si>
    <t>力麗科技股份有限公司</t>
    <phoneticPr fontId="2" type="noConversion"/>
  </si>
  <si>
    <t>碁峰資訊股份有限公司</t>
    <phoneticPr fontId="2" type="noConversion"/>
  </si>
  <si>
    <t>軒眾電腦 股份有限公司</t>
    <phoneticPr fontId="2" type="noConversion"/>
  </si>
  <si>
    <t>峰儀科技 股份有限公司</t>
    <phoneticPr fontId="2" type="noConversion"/>
  </si>
  <si>
    <t>峰儀科技 股份有限公司</t>
    <phoneticPr fontId="2" type="noConversion"/>
  </si>
  <si>
    <t>遠雄悅來大飯店股份有限公司</t>
    <phoneticPr fontId="2" type="noConversion"/>
  </si>
  <si>
    <t>圖書館Alma雲端知識庫採購</t>
    <phoneticPr fontId="2" type="noConversion"/>
  </si>
  <si>
    <t>財物</t>
    <phoneticPr fontId="2" type="noConversion"/>
  </si>
  <si>
    <t>公開招標</t>
    <phoneticPr fontId="2" type="noConversion"/>
  </si>
  <si>
    <t>飛資得系統科技股份有限公司</t>
    <phoneticPr fontId="2" type="noConversion"/>
  </si>
  <si>
    <t>達賢圖書館書架乙批</t>
    <phoneticPr fontId="2" type="noConversion"/>
  </si>
  <si>
    <t>財物</t>
    <phoneticPr fontId="2" type="noConversion"/>
  </si>
  <si>
    <t>公開招標</t>
    <phoneticPr fontId="2" type="noConversion"/>
  </si>
  <si>
    <t>瑋泰金屬工業股份有限公司</t>
    <phoneticPr fontId="2" type="noConversion"/>
  </si>
  <si>
    <t>資科系高階雲端運算超級電腦</t>
    <phoneticPr fontId="2" type="noConversion"/>
  </si>
  <si>
    <t>三商電腦股份有限公司</t>
    <phoneticPr fontId="2" type="noConversion"/>
  </si>
  <si>
    <t>達賢圖書館層退區書架3-7F乙批</t>
    <phoneticPr fontId="2" type="noConversion"/>
  </si>
  <si>
    <t>限制性招標</t>
    <phoneticPr fontId="2" type="noConversion"/>
  </si>
  <si>
    <t>瑋泰金屬工業股份有限公司</t>
    <phoneticPr fontId="2" type="noConversion"/>
  </si>
  <si>
    <t>達賢圖書館大批綜合家具乙批</t>
    <phoneticPr fontId="2" type="noConversion"/>
  </si>
  <si>
    <t>合富國際股份有限公司</t>
    <phoneticPr fontId="2" type="noConversion"/>
  </si>
  <si>
    <t>勞務</t>
    <phoneticPr fontId="2" type="noConversion"/>
  </si>
  <si>
    <t>勞務</t>
    <phoneticPr fontId="2" type="noConversion"/>
  </si>
  <si>
    <t>勞務</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</si>
</sst>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8" formatCode="#,##0;[Red]#,##0"/>
  </numFmts>
  <fonts count="4" x14ac:knownFonts="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13">
    <xf numFmtId="0" fontId="0" fillId="0" borderId="0" xfId="0">
      <alignment vertical="center"/>
    </xf>
    <xf numFmtId="0" fontId="0" fillId="0" borderId="1" xfId="0" applyBorder="1">
      <alignment vertical="center"/>
    </xf>
    <xf numFmtId="0" fontId="3" fillId="2" borderId="1" xfId="0" applyFont="1" applyFill="1" applyBorder="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Border="1" applyAlignment="1">
      <alignment horizontal="center" vertical="center"/>
    </xf>
    <xf numFmtId="178" fontId="3" fillId="2" borderId="1" xfId="0" applyNumberFormat="1" applyFont="1" applyFill="1" applyBorder="1">
      <alignment vertical="center"/>
    </xf>
    <xf numFmtId="178" fontId="0" fillId="0" borderId="1" xfId="1" applyNumberFormat="1" applyFont="1" applyBorder="1" applyAlignment="1">
      <alignment horizontal="left" vertical="center"/>
    </xf>
    <xf numFmtId="178" fontId="0" fillId="0" borderId="1" xfId="1" applyNumberFormat="1" applyFont="1" applyBorder="1" applyAlignment="1">
      <alignment horizontal="left" vertical="center" wrapText="1"/>
    </xf>
    <xf numFmtId="178" fontId="0" fillId="0" borderId="1" xfId="0" applyNumberFormat="1" applyBorder="1" applyAlignment="1">
      <alignment horizontal="left" vertical="center"/>
    </xf>
    <xf numFmtId="178" fontId="0" fillId="0" borderId="1" xfId="0" applyNumberFormat="1" applyBorder="1" applyAlignment="1">
      <alignment horizontal="left" vertical="center" wrapText="1"/>
    </xf>
    <xf numFmtId="178" fontId="0" fillId="0" borderId="1" xfId="0" applyNumberFormat="1" applyBorder="1">
      <alignment vertical="center"/>
    </xf>
    <xf numFmtId="178" fontId="0" fillId="0" borderId="0" xfId="0" applyNumberFormat="1">
      <alignment vertical="center"/>
    </xf>
  </cellXfs>
  <cellStyles count="2">
    <cellStyle name="一般" xfId="0" builtinId="0"/>
    <cellStyle name="千分位"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0&#33836;&#20803;&#20197;&#19978;&#25505;&#36092;&#26696;(&#36001;&#29289;&#21450;&#21214;&#21209;)1070801-1080131-&#35215;&#21123;&#320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0&#33836;&#20803;&#20197;&#19978;&#25505;&#36092;&#26696;(&#36001;&#29289;&#21450;&#21214;&#21209;)1070801-1080131&#36001;&#29986;&#3206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0&#33836;&#20803;&#20197;&#19978;&#25505;&#36092;&#26696;(&#36001;&#29289;&#21450;&#21214;&#21209;)1070801-1080131-&#29872;&#23433;&#32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B3" t="str">
            <v>政治大學指南山莊校區開發建設施工前及施工期間環境監測</v>
          </cell>
          <cell r="C3" t="str">
            <v>勞務技術服務委託案</v>
          </cell>
          <cell r="D3" t="str">
            <v>限制性招標</v>
          </cell>
          <cell r="E3" t="str">
            <v>東達工程顧問有限公司</v>
          </cell>
          <cell r="F3">
            <v>7595000</v>
          </cell>
          <cell r="G3" t="str">
            <v>否</v>
          </cell>
        </row>
        <row r="4">
          <cell r="B4" t="str">
            <v>國立政治大學校門口三角地及東西兩側公設保留地都市計畫變更及都市更新推動計畫</v>
          </cell>
          <cell r="C4" t="str">
            <v>勞務技術服務委託案</v>
          </cell>
          <cell r="D4" t="str">
            <v>限制性招標</v>
          </cell>
          <cell r="E4" t="str">
            <v>長豐工程顧問有限公司</v>
          </cell>
          <cell r="F4">
            <v>7000000</v>
          </cell>
          <cell r="G4" t="str">
            <v>內政部營建署</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C3" t="str">
            <v xml:space="preserve">E化教室視聽設備維護保養 </v>
          </cell>
          <cell r="D3" t="str">
            <v>公開招標</v>
          </cell>
          <cell r="E3" t="str">
            <v>庭驊科技有限公司</v>
          </cell>
          <cell r="F3">
            <v>3000000</v>
          </cell>
          <cell r="G3" t="str">
            <v>否</v>
          </cell>
        </row>
        <row r="4">
          <cell r="C4" t="str">
            <v>圖書館Millennium自動化系統軟體維護及支援服務</v>
          </cell>
          <cell r="D4" t="str">
            <v xml:space="preserve">限制性招標(未經公開評選或公開徵求) </v>
          </cell>
          <cell r="E4" t="str">
            <v>群輝商務科技股份有限公司</v>
          </cell>
          <cell r="F4">
            <v>1778460</v>
          </cell>
          <cell r="G4" t="str">
            <v>否</v>
          </cell>
        </row>
        <row r="5">
          <cell r="C5" t="str">
            <v xml:space="preserve">國立政治大學校務行政資訊系統資料庫主機之系統升級及維護保養  </v>
          </cell>
          <cell r="D5" t="str">
            <v xml:space="preserve">限制性招標(未經公開評選或公開徵求) </v>
          </cell>
          <cell r="E5" t="str">
            <v xml:space="preserve">三商電腦股份有限公司 </v>
          </cell>
          <cell r="F5">
            <v>2377800</v>
          </cell>
          <cell r="G5" t="str">
            <v>否</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B3" t="str">
            <v>國立政治大學108年一般廢棄物委託清除處理案</v>
          </cell>
          <cell r="C3" t="str">
            <v>勞務採購</v>
          </cell>
          <cell r="D3" t="str">
            <v>公開招標</v>
          </cell>
          <cell r="E3" t="str">
            <v>達和廢棄物清除股份有限公司</v>
          </cell>
          <cell r="F3">
            <v>2565360</v>
          </cell>
          <cell r="G3" t="str">
            <v>否</v>
          </cell>
        </row>
        <row r="4">
          <cell r="B4" t="str">
            <v>國立政治大學108年戶外公共區域清潔勞務外包案</v>
          </cell>
          <cell r="C4" t="str">
            <v>勞務採購</v>
          </cell>
          <cell r="D4" t="str">
            <v>公開招標</v>
          </cell>
          <cell r="E4" t="str">
            <v>浙福有限公司</v>
          </cell>
          <cell r="F4">
            <v>2740000</v>
          </cell>
          <cell r="G4" t="str">
            <v>否</v>
          </cell>
        </row>
        <row r="5">
          <cell r="B5" t="str">
            <v>國立政治大學108年校區草地剪割清理案</v>
          </cell>
          <cell r="C5" t="str">
            <v>勞務採購</v>
          </cell>
          <cell r="D5" t="str">
            <v>公開招標(後續擴充)</v>
          </cell>
          <cell r="E5" t="str">
            <v>桃莉興業有限公司</v>
          </cell>
          <cell r="F5">
            <v>1679996</v>
          </cell>
          <cell r="G5" t="str">
            <v>否</v>
          </cell>
        </row>
      </sheetData>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workbookViewId="0">
      <selection activeCell="I28" sqref="I28"/>
    </sheetView>
  </sheetViews>
  <sheetFormatPr defaultRowHeight="16.5" x14ac:dyDescent="0.25"/>
  <cols>
    <col min="1" max="1" width="5.5" bestFit="1" customWidth="1"/>
    <col min="2" max="2" width="37.125" customWidth="1"/>
    <col min="3" max="3" width="29.375" customWidth="1"/>
    <col min="4" max="4" width="11.625" bestFit="1" customWidth="1"/>
    <col min="5" max="5" width="29.375" bestFit="1" customWidth="1"/>
    <col min="6" max="6" width="13.625" style="12" bestFit="1" customWidth="1"/>
    <col min="7" max="7" width="20.875" customWidth="1"/>
  </cols>
  <sheetData>
    <row r="1" spans="1:7" x14ac:dyDescent="0.25">
      <c r="A1" s="5" t="s">
        <v>13</v>
      </c>
      <c r="B1" s="5"/>
      <c r="C1" s="5"/>
      <c r="D1" s="5"/>
      <c r="E1" s="5"/>
      <c r="F1" s="5"/>
      <c r="G1" s="5"/>
    </row>
    <row r="2" spans="1:7" x14ac:dyDescent="0.25">
      <c r="A2" s="2" t="s">
        <v>0</v>
      </c>
      <c r="B2" s="2" t="s">
        <v>1</v>
      </c>
      <c r="C2" s="2" t="s">
        <v>2</v>
      </c>
      <c r="D2" s="2" t="s">
        <v>3</v>
      </c>
      <c r="E2" s="2" t="s">
        <v>4</v>
      </c>
      <c r="F2" s="6" t="s">
        <v>5</v>
      </c>
      <c r="G2" s="2" t="s">
        <v>9</v>
      </c>
    </row>
    <row r="3" spans="1:7" x14ac:dyDescent="0.25">
      <c r="A3" s="3">
        <v>1</v>
      </c>
      <c r="B3" s="3" t="s">
        <v>6</v>
      </c>
      <c r="C3" s="3" t="s">
        <v>7</v>
      </c>
      <c r="D3" s="3" t="s">
        <v>11</v>
      </c>
      <c r="E3" s="3" t="s">
        <v>52</v>
      </c>
      <c r="F3" s="7" t="s">
        <v>8</v>
      </c>
      <c r="G3" s="3" t="s">
        <v>10</v>
      </c>
    </row>
    <row r="4" spans="1:7" ht="33" x14ac:dyDescent="0.25">
      <c r="A4" s="3">
        <v>2</v>
      </c>
      <c r="B4" s="4" t="s">
        <v>12</v>
      </c>
      <c r="C4" s="3" t="s">
        <v>14</v>
      </c>
      <c r="D4" s="3" t="s">
        <v>11</v>
      </c>
      <c r="E4" s="4" t="s">
        <v>15</v>
      </c>
      <c r="F4" s="7" t="s">
        <v>16</v>
      </c>
      <c r="G4" s="3" t="s">
        <v>10</v>
      </c>
    </row>
    <row r="5" spans="1:7" x14ac:dyDescent="0.25">
      <c r="A5" s="3">
        <v>3</v>
      </c>
      <c r="B5" s="4" t="s">
        <v>17</v>
      </c>
      <c r="C5" s="3" t="s">
        <v>28</v>
      </c>
      <c r="D5" s="3" t="s">
        <v>11</v>
      </c>
      <c r="E5" s="4" t="s">
        <v>18</v>
      </c>
      <c r="F5" s="7" t="s">
        <v>19</v>
      </c>
      <c r="G5" s="3" t="s">
        <v>10</v>
      </c>
    </row>
    <row r="6" spans="1:7" x14ac:dyDescent="0.25">
      <c r="A6" s="3">
        <v>4</v>
      </c>
      <c r="B6" s="4" t="s">
        <v>20</v>
      </c>
      <c r="C6" s="3" t="s">
        <v>7</v>
      </c>
      <c r="D6" s="3" t="s">
        <v>11</v>
      </c>
      <c r="E6" s="4" t="s">
        <v>21</v>
      </c>
      <c r="F6" s="7" t="s">
        <v>22</v>
      </c>
      <c r="G6" s="3" t="s">
        <v>10</v>
      </c>
    </row>
    <row r="7" spans="1:7" x14ac:dyDescent="0.25">
      <c r="A7" s="3">
        <v>5</v>
      </c>
      <c r="B7" s="4" t="s">
        <v>24</v>
      </c>
      <c r="C7" s="3" t="s">
        <v>77</v>
      </c>
      <c r="D7" s="3" t="s">
        <v>23</v>
      </c>
      <c r="E7" s="4" t="s">
        <v>25</v>
      </c>
      <c r="F7" s="7" t="s">
        <v>26</v>
      </c>
      <c r="G7" s="3" t="s">
        <v>10</v>
      </c>
    </row>
    <row r="8" spans="1:7" x14ac:dyDescent="0.25">
      <c r="A8" s="3">
        <v>6</v>
      </c>
      <c r="B8" s="4" t="s">
        <v>27</v>
      </c>
      <c r="C8" s="4" t="s">
        <v>29</v>
      </c>
      <c r="D8" s="3" t="s">
        <v>23</v>
      </c>
      <c r="E8" s="4" t="s">
        <v>30</v>
      </c>
      <c r="F8" s="7" t="s">
        <v>31</v>
      </c>
      <c r="G8" s="3" t="s">
        <v>10</v>
      </c>
    </row>
    <row r="9" spans="1:7" x14ac:dyDescent="0.25">
      <c r="A9" s="3">
        <v>7</v>
      </c>
      <c r="B9" s="4" t="s">
        <v>32</v>
      </c>
      <c r="C9" s="4" t="s">
        <v>7</v>
      </c>
      <c r="D9" s="4" t="s">
        <v>33</v>
      </c>
      <c r="E9" s="4" t="s">
        <v>53</v>
      </c>
      <c r="F9" s="8">
        <v>5880000</v>
      </c>
      <c r="G9" s="4" t="s">
        <v>34</v>
      </c>
    </row>
    <row r="10" spans="1:7" x14ac:dyDescent="0.25">
      <c r="A10" s="3">
        <v>8</v>
      </c>
      <c r="B10" s="4" t="s">
        <v>35</v>
      </c>
      <c r="C10" s="4" t="s">
        <v>7</v>
      </c>
      <c r="D10" s="4" t="s">
        <v>23</v>
      </c>
      <c r="E10" s="4" t="s">
        <v>54</v>
      </c>
      <c r="F10" s="8">
        <v>2428000</v>
      </c>
      <c r="G10" s="4" t="s">
        <v>34</v>
      </c>
    </row>
    <row r="11" spans="1:7" ht="33" x14ac:dyDescent="0.25">
      <c r="A11" s="3">
        <v>9</v>
      </c>
      <c r="B11" s="4" t="s">
        <v>36</v>
      </c>
      <c r="C11" s="4" t="s">
        <v>7</v>
      </c>
      <c r="D11" s="4" t="s">
        <v>37</v>
      </c>
      <c r="E11" s="3" t="s">
        <v>55</v>
      </c>
      <c r="F11" s="9">
        <v>3600000</v>
      </c>
      <c r="G11" s="4" t="s">
        <v>38</v>
      </c>
    </row>
    <row r="12" spans="1:7" ht="33" x14ac:dyDescent="0.25">
      <c r="A12" s="3">
        <v>10</v>
      </c>
      <c r="B12" s="4" t="s">
        <v>39</v>
      </c>
      <c r="C12" s="4" t="s">
        <v>7</v>
      </c>
      <c r="D12" s="4" t="s">
        <v>37</v>
      </c>
      <c r="E12" s="4" t="s">
        <v>56</v>
      </c>
      <c r="F12" s="10">
        <v>2042000</v>
      </c>
      <c r="G12" s="4" t="s">
        <v>34</v>
      </c>
    </row>
    <row r="13" spans="1:7" x14ac:dyDescent="0.25">
      <c r="A13" s="3">
        <v>11</v>
      </c>
      <c r="B13" s="4" t="s">
        <v>40</v>
      </c>
      <c r="C13" s="4" t="s">
        <v>7</v>
      </c>
      <c r="D13" s="4" t="s">
        <v>33</v>
      </c>
      <c r="E13" s="4" t="s">
        <v>57</v>
      </c>
      <c r="F13" s="10">
        <v>3698000</v>
      </c>
      <c r="G13" s="4" t="s">
        <v>34</v>
      </c>
    </row>
    <row r="14" spans="1:7" ht="33" x14ac:dyDescent="0.25">
      <c r="A14" s="3">
        <v>12</v>
      </c>
      <c r="B14" s="4" t="s">
        <v>41</v>
      </c>
      <c r="C14" s="4" t="s">
        <v>7</v>
      </c>
      <c r="D14" s="4" t="s">
        <v>23</v>
      </c>
      <c r="E14" s="4" t="s">
        <v>42</v>
      </c>
      <c r="F14" s="10">
        <v>2470000</v>
      </c>
      <c r="G14" s="4" t="s">
        <v>34</v>
      </c>
    </row>
    <row r="15" spans="1:7" ht="33" x14ac:dyDescent="0.25">
      <c r="A15" s="3">
        <v>13</v>
      </c>
      <c r="B15" s="4" t="s">
        <v>43</v>
      </c>
      <c r="C15" s="4" t="s">
        <v>7</v>
      </c>
      <c r="D15" s="4" t="s">
        <v>44</v>
      </c>
      <c r="E15" s="4" t="s">
        <v>58</v>
      </c>
      <c r="F15" s="10">
        <v>8919046</v>
      </c>
      <c r="G15" s="4" t="s">
        <v>34</v>
      </c>
    </row>
    <row r="16" spans="1:7" x14ac:dyDescent="0.25">
      <c r="A16" s="3">
        <v>14</v>
      </c>
      <c r="B16" s="4" t="s">
        <v>45</v>
      </c>
      <c r="C16" s="4" t="s">
        <v>7</v>
      </c>
      <c r="D16" s="4" t="s">
        <v>33</v>
      </c>
      <c r="E16" s="4" t="s">
        <v>59</v>
      </c>
      <c r="F16" s="10">
        <v>3049000</v>
      </c>
      <c r="G16" s="4" t="s">
        <v>34</v>
      </c>
    </row>
    <row r="17" spans="1:7" x14ac:dyDescent="0.25">
      <c r="A17" s="3">
        <v>15</v>
      </c>
      <c r="B17" s="3" t="s">
        <v>46</v>
      </c>
      <c r="C17" s="4" t="s">
        <v>7</v>
      </c>
      <c r="D17" s="3" t="s">
        <v>33</v>
      </c>
      <c r="E17" s="3" t="s">
        <v>47</v>
      </c>
      <c r="F17" s="9">
        <v>1260000</v>
      </c>
      <c r="G17" s="3" t="s">
        <v>48</v>
      </c>
    </row>
    <row r="18" spans="1:7" x14ac:dyDescent="0.25">
      <c r="A18" s="3">
        <v>16</v>
      </c>
      <c r="B18" s="3" t="s">
        <v>49</v>
      </c>
      <c r="C18" s="4" t="s">
        <v>7</v>
      </c>
      <c r="D18" s="3" t="s">
        <v>33</v>
      </c>
      <c r="E18" s="3" t="s">
        <v>60</v>
      </c>
      <c r="F18" s="9">
        <v>1110000</v>
      </c>
      <c r="G18" s="3" t="s">
        <v>34</v>
      </c>
    </row>
    <row r="19" spans="1:7" x14ac:dyDescent="0.25">
      <c r="A19" s="3">
        <v>17</v>
      </c>
      <c r="B19" s="3" t="s">
        <v>50</v>
      </c>
      <c r="C19" s="3" t="s">
        <v>78</v>
      </c>
      <c r="D19" s="3" t="s">
        <v>51</v>
      </c>
      <c r="E19" s="3" t="s">
        <v>61</v>
      </c>
      <c r="F19" s="9">
        <v>2345340</v>
      </c>
      <c r="G19" s="3" t="s">
        <v>34</v>
      </c>
    </row>
    <row r="20" spans="1:7" x14ac:dyDescent="0.25">
      <c r="A20" s="3">
        <v>18</v>
      </c>
      <c r="B20" s="3" t="s">
        <v>62</v>
      </c>
      <c r="C20" s="3" t="s">
        <v>63</v>
      </c>
      <c r="D20" s="3" t="s">
        <v>64</v>
      </c>
      <c r="E20" s="3" t="s">
        <v>65</v>
      </c>
      <c r="F20" s="9">
        <v>18490000</v>
      </c>
      <c r="G20" s="3" t="s">
        <v>34</v>
      </c>
    </row>
    <row r="21" spans="1:7" x14ac:dyDescent="0.25">
      <c r="A21" s="3">
        <v>19</v>
      </c>
      <c r="B21" s="3" t="s">
        <v>66</v>
      </c>
      <c r="C21" s="3" t="s">
        <v>67</v>
      </c>
      <c r="D21" s="3" t="s">
        <v>68</v>
      </c>
      <c r="E21" s="3" t="s">
        <v>69</v>
      </c>
      <c r="F21" s="9">
        <v>21583770</v>
      </c>
      <c r="G21" s="3" t="s">
        <v>34</v>
      </c>
    </row>
    <row r="22" spans="1:7" x14ac:dyDescent="0.25">
      <c r="A22" s="3">
        <v>20</v>
      </c>
      <c r="B22" s="3" t="s">
        <v>70</v>
      </c>
      <c r="C22" s="3" t="s">
        <v>67</v>
      </c>
      <c r="D22" s="3" t="s">
        <v>68</v>
      </c>
      <c r="E22" s="3" t="s">
        <v>71</v>
      </c>
      <c r="F22" s="9">
        <v>2050000</v>
      </c>
      <c r="G22" s="3" t="s">
        <v>34</v>
      </c>
    </row>
    <row r="23" spans="1:7" x14ac:dyDescent="0.25">
      <c r="A23" s="3">
        <v>21</v>
      </c>
      <c r="B23" s="3" t="s">
        <v>72</v>
      </c>
      <c r="C23" s="3" t="s">
        <v>67</v>
      </c>
      <c r="D23" s="3" t="s">
        <v>73</v>
      </c>
      <c r="E23" s="3" t="s">
        <v>74</v>
      </c>
      <c r="F23" s="9">
        <v>4980000</v>
      </c>
      <c r="G23" s="3" t="s">
        <v>34</v>
      </c>
    </row>
    <row r="24" spans="1:7" x14ac:dyDescent="0.25">
      <c r="A24" s="3">
        <v>22</v>
      </c>
      <c r="B24" s="3" t="s">
        <v>75</v>
      </c>
      <c r="C24" s="3" t="s">
        <v>67</v>
      </c>
      <c r="D24" s="3" t="s">
        <v>73</v>
      </c>
      <c r="E24" s="3" t="s">
        <v>76</v>
      </c>
      <c r="F24" s="9">
        <v>4260000</v>
      </c>
      <c r="G24" s="3" t="s">
        <v>34</v>
      </c>
    </row>
    <row r="25" spans="1:7" x14ac:dyDescent="0.25">
      <c r="A25" s="3">
        <v>23</v>
      </c>
      <c r="B25" s="3" t="str">
        <f>[1]Sheet1!B3</f>
        <v>政治大學指南山莊校區開發建設施工前及施工期間環境監測</v>
      </c>
      <c r="C25" s="3" t="str">
        <f>[1]Sheet1!C3</f>
        <v>勞務技術服務委託案</v>
      </c>
      <c r="D25" s="3" t="str">
        <f>[1]Sheet1!D3</f>
        <v>限制性招標</v>
      </c>
      <c r="E25" s="3" t="str">
        <f>[1]Sheet1!E3</f>
        <v>東達工程顧問有限公司</v>
      </c>
      <c r="F25" s="9">
        <f>[1]Sheet1!F3</f>
        <v>7595000</v>
      </c>
      <c r="G25" s="3" t="str">
        <f>[1]Sheet1!G3</f>
        <v>否</v>
      </c>
    </row>
    <row r="26" spans="1:7" x14ac:dyDescent="0.25">
      <c r="A26" s="3">
        <v>24</v>
      </c>
      <c r="B26" s="1" t="str">
        <f>[1]Sheet1!B4</f>
        <v>國立政治大學校門口三角地及東西兩側公設保留地都市計畫變更及都市更新推動計畫</v>
      </c>
      <c r="C26" s="1" t="str">
        <f>[1]Sheet1!C4</f>
        <v>勞務技術服務委託案</v>
      </c>
      <c r="D26" s="1" t="str">
        <f>[1]Sheet1!D4</f>
        <v>限制性招標</v>
      </c>
      <c r="E26" s="1" t="str">
        <f>[1]Sheet1!E4</f>
        <v>長豐工程顧問有限公司</v>
      </c>
      <c r="F26" s="11">
        <f>[1]Sheet1!F4</f>
        <v>7000000</v>
      </c>
      <c r="G26" s="1" t="str">
        <f>[1]Sheet1!G4</f>
        <v>內政部營建署</v>
      </c>
    </row>
    <row r="27" spans="1:7" x14ac:dyDescent="0.25">
      <c r="A27" s="3">
        <v>25</v>
      </c>
      <c r="B27" s="1" t="str">
        <f>[2]Sheet1!C3</f>
        <v xml:space="preserve">E化教室視聽設備維護保養 </v>
      </c>
      <c r="C27" s="1" t="s">
        <v>79</v>
      </c>
      <c r="D27" s="1" t="str">
        <f>[2]Sheet1!D3</f>
        <v>公開招標</v>
      </c>
      <c r="E27" s="1" t="str">
        <f>[2]Sheet1!E3</f>
        <v>庭驊科技有限公司</v>
      </c>
      <c r="F27" s="11">
        <f>[2]Sheet1!F3</f>
        <v>3000000</v>
      </c>
      <c r="G27" s="1" t="str">
        <f>[2]Sheet1!G3</f>
        <v>否</v>
      </c>
    </row>
    <row r="28" spans="1:7" x14ac:dyDescent="0.25">
      <c r="A28" s="3">
        <v>26</v>
      </c>
      <c r="B28" s="1" t="str">
        <f>[2]Sheet1!C4</f>
        <v>圖書館Millennium自動化系統軟體維護及支援服務</v>
      </c>
      <c r="C28" s="1" t="s">
        <v>79</v>
      </c>
      <c r="D28" s="1" t="str">
        <f>[2]Sheet1!D4</f>
        <v xml:space="preserve">限制性招標(未經公開評選或公開徵求) </v>
      </c>
      <c r="E28" s="1" t="str">
        <f>[2]Sheet1!E4</f>
        <v>群輝商務科技股份有限公司</v>
      </c>
      <c r="F28" s="11">
        <f>[2]Sheet1!F4</f>
        <v>1778460</v>
      </c>
      <c r="G28" s="1" t="str">
        <f>[2]Sheet1!G4</f>
        <v>否</v>
      </c>
    </row>
    <row r="29" spans="1:7" x14ac:dyDescent="0.25">
      <c r="A29" s="3">
        <v>27</v>
      </c>
      <c r="B29" s="1" t="str">
        <f>[2]Sheet1!C5</f>
        <v xml:space="preserve">國立政治大學校務行政資訊系統資料庫主機之系統升級及維護保養  </v>
      </c>
      <c r="C29" s="1" t="s">
        <v>79</v>
      </c>
      <c r="D29" s="1" t="str">
        <f>[2]Sheet1!D5</f>
        <v xml:space="preserve">限制性招標(未經公開評選或公開徵求) </v>
      </c>
      <c r="E29" s="1" t="str">
        <f>[2]Sheet1!E5</f>
        <v xml:space="preserve">三商電腦股份有限公司 </v>
      </c>
      <c r="F29" s="11">
        <f>[2]Sheet1!F5</f>
        <v>2377800</v>
      </c>
      <c r="G29" s="1" t="str">
        <f>[2]Sheet1!G5</f>
        <v>否</v>
      </c>
    </row>
    <row r="30" spans="1:7" x14ac:dyDescent="0.25">
      <c r="A30" s="3">
        <v>28</v>
      </c>
      <c r="B30" s="1" t="str">
        <f>[3]Sheet1!B3</f>
        <v>國立政治大學108年一般廢棄物委託清除處理案</v>
      </c>
      <c r="C30" s="1" t="str">
        <f>[3]Sheet1!C3</f>
        <v>勞務採購</v>
      </c>
      <c r="D30" s="1" t="str">
        <f>[3]Sheet1!D3</f>
        <v>公開招標</v>
      </c>
      <c r="E30" s="1" t="str">
        <f>[3]Sheet1!E3</f>
        <v>達和廢棄物清除股份有限公司</v>
      </c>
      <c r="F30" s="11">
        <f>[3]Sheet1!F3</f>
        <v>2565360</v>
      </c>
      <c r="G30" s="1" t="str">
        <f>[3]Sheet1!G3</f>
        <v>否</v>
      </c>
    </row>
    <row r="31" spans="1:7" x14ac:dyDescent="0.25">
      <c r="A31" s="3">
        <v>29</v>
      </c>
      <c r="B31" s="1" t="str">
        <f>[3]Sheet1!B4</f>
        <v>國立政治大學108年戶外公共區域清潔勞務外包案</v>
      </c>
      <c r="C31" s="1" t="str">
        <f>[3]Sheet1!C4</f>
        <v>勞務採購</v>
      </c>
      <c r="D31" s="1" t="str">
        <f>[3]Sheet1!D4</f>
        <v>公開招標</v>
      </c>
      <c r="E31" s="1" t="str">
        <f>[3]Sheet1!E4</f>
        <v>浙福有限公司</v>
      </c>
      <c r="F31" s="11">
        <f>[3]Sheet1!F4</f>
        <v>2740000</v>
      </c>
      <c r="G31" s="1" t="str">
        <f>[3]Sheet1!G4</f>
        <v>否</v>
      </c>
    </row>
    <row r="32" spans="1:7" x14ac:dyDescent="0.25">
      <c r="A32" s="3">
        <v>30</v>
      </c>
      <c r="B32" s="1" t="str">
        <f>[3]Sheet1!B5</f>
        <v>國立政治大學108年校區草地剪割清理案</v>
      </c>
      <c r="C32" s="1" t="str">
        <f>[3]Sheet1!C5</f>
        <v>勞務採購</v>
      </c>
      <c r="D32" s="1" t="str">
        <f>[3]Sheet1!D5</f>
        <v>公開招標(後續擴充)</v>
      </c>
      <c r="E32" s="1" t="str">
        <f>[3]Sheet1!E5</f>
        <v>桃莉興業有限公司</v>
      </c>
      <c r="F32" s="11">
        <f>[3]Sheet1!F5</f>
        <v>1679996</v>
      </c>
      <c r="G32" s="1" t="str">
        <f>[3]Sheet1!G5</f>
        <v>否</v>
      </c>
    </row>
  </sheetData>
  <mergeCells count="1">
    <mergeCell ref="A1:G1"/>
  </mergeCells>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2018-09-17T06:15:02Z</dcterms:created>
  <dcterms:modified xsi:type="dcterms:W3CDTF">2019-04-11T06:01:45Z</dcterms:modified>
</cp:coreProperties>
</file>